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instone.sharepoint.com/sites/Company/Shared Documents/Client files - current/Ruminant Health &amp; Welfare/2025/BTV/Vet docs/"/>
    </mc:Choice>
  </mc:AlternateContent>
  <xr:revisionPtr revIDLastSave="0" documentId="8_{3BE0C487-0216-4C92-8CB2-AB42BBB55265}" xr6:coauthVersionLast="47" xr6:coauthVersionMax="47" xr10:uidLastSave="{00000000-0000-0000-0000-000000000000}"/>
  <bookViews>
    <workbookView xWindow="28680" yWindow="-120" windowWidth="29040" windowHeight="15720" xr2:uid="{EAE30EBA-C59C-4A8D-853E-4C1D30FE12F6}"/>
  </bookViews>
  <sheets>
    <sheet name="Date tool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3" i="1" l="1"/>
  <c r="B4" i="1"/>
  <c r="B15" i="1"/>
  <c r="B14" i="1"/>
  <c r="B12" i="1"/>
  <c r="B5" i="1"/>
</calcChain>
</file>

<file path=xl/sharedStrings.xml><?xml version="1.0" encoding="utf-8"?>
<sst xmlns="http://schemas.openxmlformats.org/spreadsheetml/2006/main" count="25" uniqueCount="21">
  <si>
    <t>What is the date that the ram goes into the ewes?</t>
  </si>
  <si>
    <t xml:space="preserve">Bluetongue is likely to arrive from July onwards and the risk hugely increases from September though to November. </t>
  </si>
  <si>
    <t>What is the date that the bull goes into the cows?</t>
  </si>
  <si>
    <t>However, for best protection, vaccination should be undertaken as early in the summer as possible.</t>
  </si>
  <si>
    <t>Is it too late to vaccinate against Bluetongue with respect to breeding?</t>
  </si>
  <si>
    <t xml:space="preserve">Insert your date as day-month </t>
  </si>
  <si>
    <t xml:space="preserve">The last date to vaccinate ewes &amp; rams for best breeding protection against Bluetongue on this farm is: </t>
  </si>
  <si>
    <t>Ideally, vaccination should be completed at least 2 weeks before Bluetongue virus first arrives on farm.</t>
  </si>
  <si>
    <t>The last date to vaccinate ewes &amp; rams to ensure the stress of handling doesn’t disrupt embryonic implantation:</t>
  </si>
  <si>
    <t>It takes 21 days for good immunity to develop</t>
  </si>
  <si>
    <t>The vaccine is safe to give in breeding animals</t>
  </si>
  <si>
    <t xml:space="preserve">Immunity is secure 21 days after 2nd vaccination </t>
  </si>
  <si>
    <t>Ideally vaccination starts 6 weeks before breeding</t>
  </si>
  <si>
    <t>The last date for first Bluetongue cattle dose to ensure the stress of handling doesn’t disrupt embryonic implantation:</t>
  </si>
  <si>
    <t>The last date for second Bluetongue cattle dose to ensure the stress of handling doesn’t disrupt embryonic implantation:</t>
  </si>
  <si>
    <t>SHEEP FLOCK</t>
  </si>
  <si>
    <t>CATTLE HERD</t>
  </si>
  <si>
    <t>The last date for first Bluetongue cattle dose for best breeding protection on this farm is:</t>
  </si>
  <si>
    <t>The last date for second Bluetongue cattle dose for best breeding protection on this farm is:</t>
  </si>
  <si>
    <t>The vaccine is safe for breeding so the second dose could be the day before breeding starts</t>
  </si>
  <si>
    <t xml:space="preserve">Note that for a vaccine that requires two doses in sheep, the dates relate to the second dose.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</si>
</sst>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3" x14ac:knownFonts="1">
    <font>
      <sz val="11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4"/>
      <color rgb="FF9C0006"/>
      <name val="Aptos Narrow"/>
      <family val="2"/>
      <scheme val="minor"/>
    </font>
    <font>
      <sz val="14"/>
      <color rgb="FF006100"/>
      <name val="Aptos Narrow"/>
      <family val="2"/>
      <scheme val="minor"/>
    </font>
    <font>
      <sz val="14"/>
      <color rgb="FF9C570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sz val="14"/>
      <color rgb="FF9C0006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8"/>
      <color theme="1"/>
      <name val="Aptos Display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ck">
        <color theme="4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</cellStyleXfs>
  <cellXfs count="35">
    <xf numFmtId="0" fontId="0" fillId="0" borderId="0" xfId="0"/>
    <xf numFmtId="164" fontId="2" fillId="5" borderId="11" xfId="2" applyNumberFormat="1" applyFill="1" applyBorder="1" applyProtection="1">
      <protection locked="0"/>
    </xf>
    <xf numFmtId="164" fontId="2" fillId="0" borderId="13" xfId="2" applyNumberFormat="1" applyBorder="1" applyProtection="1"/>
    <xf numFmtId="0" fontId="0" fillId="0" borderId="4" xfId="0" applyBorder="1"/>
    <xf numFmtId="0" fontId="0" fillId="0" borderId="6" xfId="0" applyBorder="1"/>
    <xf numFmtId="0" fontId="2" fillId="0" borderId="10" xfId="2" applyBorder="1" applyProtection="1"/>
    <xf numFmtId="0" fontId="9" fillId="5" borderId="14" xfId="0" applyFont="1" applyFill="1" applyBorder="1"/>
    <xf numFmtId="0" fontId="2" fillId="0" borderId="7" xfId="2" applyBorder="1" applyProtection="1"/>
    <xf numFmtId="0" fontId="9" fillId="0" borderId="15" xfId="0" applyFont="1" applyBorder="1"/>
    <xf numFmtId="0" fontId="9" fillId="0" borderId="12" xfId="0" applyFont="1" applyBorder="1"/>
    <xf numFmtId="0" fontId="10" fillId="3" borderId="3" xfId="4" applyFont="1" applyBorder="1" applyAlignment="1" applyProtection="1">
      <alignment horizontal="left"/>
    </xf>
    <xf numFmtId="164" fontId="6" fillId="3" borderId="4" xfId="4" applyNumberFormat="1" applyFont="1" applyBorder="1" applyAlignment="1" applyProtection="1">
      <alignment horizontal="left"/>
    </xf>
    <xf numFmtId="0" fontId="7" fillId="2" borderId="5" xfId="3" applyFont="1" applyBorder="1" applyAlignment="1" applyProtection="1">
      <alignment horizontal="left"/>
    </xf>
    <xf numFmtId="0" fontId="7" fillId="2" borderId="6" xfId="3" applyFont="1" applyBorder="1" applyAlignment="1" applyProtection="1">
      <alignment horizontal="left"/>
    </xf>
    <xf numFmtId="0" fontId="8" fillId="4" borderId="8" xfId="5" applyFont="1" applyBorder="1" applyAlignment="1" applyProtection="1">
      <alignment horizontal="left"/>
    </xf>
    <xf numFmtId="0" fontId="8" fillId="4" borderId="9" xfId="5" applyFont="1" applyBorder="1" applyAlignment="1" applyProtection="1">
      <alignment horizontal="left"/>
    </xf>
    <xf numFmtId="0" fontId="0" fillId="0" borderId="5" xfId="0" applyBorder="1"/>
    <xf numFmtId="0" fontId="8" fillId="0" borderId="0" xfId="5" applyFont="1" applyFill="1" applyBorder="1" applyAlignment="1" applyProtection="1">
      <alignment horizontal="left"/>
    </xf>
    <xf numFmtId="0" fontId="10" fillId="3" borderId="5" xfId="4" applyFont="1" applyBorder="1" applyProtection="1"/>
    <xf numFmtId="164" fontId="6" fillId="3" borderId="6" xfId="4" applyNumberFormat="1" applyFont="1" applyBorder="1" applyProtection="1"/>
    <xf numFmtId="0" fontId="7" fillId="2" borderId="5" xfId="3" applyFont="1" applyBorder="1" applyProtection="1"/>
    <xf numFmtId="0" fontId="7" fillId="2" borderId="6" xfId="3" applyFont="1" applyBorder="1" applyProtection="1"/>
    <xf numFmtId="0" fontId="8" fillId="4" borderId="8" xfId="5" applyFont="1" applyBorder="1" applyProtection="1"/>
    <xf numFmtId="0" fontId="8" fillId="4" borderId="9" xfId="5" applyFont="1" applyBorder="1" applyProtection="1"/>
    <xf numFmtId="0" fontId="0" fillId="0" borderId="8" xfId="0" applyBorder="1"/>
    <xf numFmtId="0" fontId="0" fillId="0" borderId="17" xfId="0" applyBorder="1"/>
    <xf numFmtId="0" fontId="0" fillId="0" borderId="9" xfId="0" applyBorder="1"/>
    <xf numFmtId="164" fontId="2" fillId="5" borderId="16" xfId="2" applyNumberFormat="1" applyFill="1" applyBorder="1" applyProtection="1">
      <protection locked="0"/>
    </xf>
    <xf numFmtId="0" fontId="11" fillId="0" borderId="0" xfId="1" applyFont="1" applyBorder="1" applyAlignment="1" applyProtection="1"/>
    <xf numFmtId="0" fontId="12" fillId="0" borderId="0" xfId="0" applyFont="1"/>
    <xf numFmtId="0" fontId="11" fillId="0" borderId="5" xfId="1" applyFont="1" applyBorder="1" applyAlignment="1" applyProtection="1"/>
    <xf numFmtId="0" fontId="11" fillId="0" borderId="16" xfId="1" applyFont="1" applyBorder="1" applyAlignment="1" applyProtection="1"/>
    <xf numFmtId="0" fontId="12" fillId="0" borderId="18" xfId="0" applyFont="1" applyBorder="1"/>
    <xf numFmtId="0" fontId="9" fillId="0" borderId="15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</cellXfs>
  <cellStyles count="6">
    <cellStyle name="Bad" xfId="4" builtinId="27"/>
    <cellStyle name="Good" xfId="3" builtinId="26"/>
    <cellStyle name="Heading 1" xfId="1" builtinId="16"/>
    <cellStyle name="Heading 2" xfId="2" builtinId="17"/>
    <cellStyle name="Neutral" xfId="5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527050</xdr:colOff>
      <xdr:row>19</xdr:row>
      <xdr:rowOff>12700</xdr:rowOff>
    </xdr:from>
    <xdr:to>
      <xdr:col>0</xdr:col>
      <xdr:colOff>5105400</xdr:colOff>
      <xdr:row>26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B22D798-C8EF-35F7-11F5-D851FC318E81}"/>
            </a:ext>
          </a:extLst>
        </xdr:cNvPr>
        <xdr:cNvSpPr txBox="1"/>
      </xdr:nvSpPr>
      <xdr:spPr>
        <a:xfrm>
          <a:off x="527050" y="3416300"/>
          <a:ext cx="45783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0</xdr:col>
      <xdr:colOff>0</xdr:colOff>
      <xdr:row>18</xdr:row>
      <xdr:rowOff>38100</xdr:rowOff>
    </xdr:from>
    <xdr:to>
      <xdr:col>0</xdr:col>
      <xdr:colOff>6134100</xdr:colOff>
      <xdr:row>36</xdr:row>
      <xdr:rowOff>172295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E0824E61-0042-2403-8334-C60B2AD5F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4314825"/>
          <a:ext cx="6134100" cy="3391745"/>
        </a:xfrm>
        <a:prstGeom prst="rect">
          <a:avLst/>
        </a:prstGeom>
      </xdr:spPr>
    </xdr:pic>
    <xdr:clientData/>
  </xdr:twoCellAnchor>
  <xdr:twoCellAnchor editAs="oneCell">
    <xdr:from>
      <xdr:col>0</xdr:col>
      <xdr:colOff>6245225</xdr:colOff>
      <xdr:row>18</xdr:row>
      <xdr:rowOff>39291</xdr:rowOff>
    </xdr:from>
    <xdr:to>
      <xdr:col>2</xdr:col>
      <xdr:colOff>2350159</xdr:colOff>
      <xdr:row>36</xdr:row>
      <xdr:rowOff>171450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853A405D-1F51-9EE4-E7BC-789EFE12F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245225" y="4316016"/>
          <a:ext cx="6147459" cy="338970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0</xdr:row>
      <xdr:rowOff>38100</xdr:rowOff>
    </xdr:from>
    <xdr:to>
      <xdr:col>2</xdr:col>
      <xdr:colOff>2444750</xdr:colOff>
      <xdr:row>1</xdr:row>
      <xdr:rowOff>86591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4232CD-AB01-2E07-9618-601D51BA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38100"/>
          <a:ext cx="2235200" cy="3437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27D7-28D2-4697-B718-518459AA521A}">
  <dimension ref="A1:C37"/>
  <sheetViews>
    <sheetView showGridLines="0" tabSelected="1" zoomScale="66" workbookViewId="0">
      <selection activeCell="A41" sqref="A41"/>
    </sheetView>
  </sheetViews>
  <sheetFormatPr defaultRowHeight="14.5" x14ac:dyDescent="0.35"/>
  <cols>
    <col min="1" max="1" width="120.90625" customWidth="1"/>
    <col min="2" max="2" width="22.81640625" customWidth="1"/>
    <col min="3" max="3" width="35.453125" customWidth="1"/>
  </cols>
  <sheetData>
    <row r="1" spans="1:3" ht="23.5" x14ac:dyDescent="0.55000000000000004">
      <c r="A1" s="28" t="s">
        <v>4</v>
      </c>
      <c r="B1" s="29"/>
      <c r="C1" s="3"/>
    </row>
    <row r="2" spans="1:3" ht="23.5" x14ac:dyDescent="0.55000000000000004">
      <c r="A2" s="30" t="s">
        <v>15</v>
      </c>
      <c r="B2" s="29"/>
      <c r="C2" s="4"/>
    </row>
    <row r="3" spans="1:3" ht="17.5" thickBot="1" x14ac:dyDescent="0.45">
      <c r="A3" s="5" t="s">
        <v>0</v>
      </c>
      <c r="B3" s="27">
        <v>45940</v>
      </c>
      <c r="C3" s="6" t="s">
        <v>5</v>
      </c>
    </row>
    <row r="4" spans="1:3" ht="18" thickTop="1" thickBot="1" x14ac:dyDescent="0.45">
      <c r="A4" s="7" t="s">
        <v>6</v>
      </c>
      <c r="B4" s="2">
        <f>B3-21</f>
        <v>45919</v>
      </c>
      <c r="C4" s="8" t="s">
        <v>9</v>
      </c>
    </row>
    <row r="5" spans="1:3" ht="18" thickTop="1" thickBot="1" x14ac:dyDescent="0.45">
      <c r="A5" s="7" t="s">
        <v>8</v>
      </c>
      <c r="B5" s="2">
        <f>B3-1</f>
        <v>45939</v>
      </c>
      <c r="C5" s="9" t="s">
        <v>10</v>
      </c>
    </row>
    <row r="6" spans="1:3" ht="19" thickTop="1" x14ac:dyDescent="0.45">
      <c r="A6" s="10" t="s">
        <v>3</v>
      </c>
      <c r="B6" s="11"/>
      <c r="C6" s="4"/>
    </row>
    <row r="7" spans="1:3" ht="18.5" x14ac:dyDescent="0.45">
      <c r="A7" s="12" t="s">
        <v>7</v>
      </c>
      <c r="B7" s="13"/>
      <c r="C7" s="33" t="s">
        <v>20</v>
      </c>
    </row>
    <row r="8" spans="1:3" ht="18.5" x14ac:dyDescent="0.45">
      <c r="A8" s="14" t="s">
        <v>1</v>
      </c>
      <c r="B8" s="15"/>
      <c r="C8" s="33"/>
    </row>
    <row r="9" spans="1:3" ht="12.5" customHeight="1" x14ac:dyDescent="0.45">
      <c r="A9" s="16"/>
      <c r="B9" s="17"/>
      <c r="C9" s="4"/>
    </row>
    <row r="10" spans="1:3" ht="23.5" x14ac:dyDescent="0.55000000000000004">
      <c r="A10" s="31" t="s">
        <v>16</v>
      </c>
      <c r="B10" s="32"/>
      <c r="C10" s="4"/>
    </row>
    <row r="11" spans="1:3" ht="17.5" thickBot="1" x14ac:dyDescent="0.45">
      <c r="A11" s="5" t="s">
        <v>2</v>
      </c>
      <c r="B11" s="1">
        <v>45933</v>
      </c>
      <c r="C11" s="6" t="s">
        <v>5</v>
      </c>
    </row>
    <row r="12" spans="1:3" ht="18" thickTop="1" thickBot="1" x14ac:dyDescent="0.45">
      <c r="A12" s="7" t="s">
        <v>17</v>
      </c>
      <c r="B12" s="2">
        <f>B11-21-21</f>
        <v>45891</v>
      </c>
      <c r="C12" s="8" t="s">
        <v>12</v>
      </c>
    </row>
    <row r="13" spans="1:3" ht="18" thickTop="1" thickBot="1" x14ac:dyDescent="0.45">
      <c r="A13" s="7" t="s">
        <v>18</v>
      </c>
      <c r="B13" s="2">
        <f>B11-21</f>
        <v>45912</v>
      </c>
      <c r="C13" s="8" t="s">
        <v>11</v>
      </c>
    </row>
    <row r="14" spans="1:3" ht="18" thickTop="1" thickBot="1" x14ac:dyDescent="0.45">
      <c r="A14" s="7" t="s">
        <v>13</v>
      </c>
      <c r="B14" s="2">
        <f>B11-21-1</f>
        <v>45911</v>
      </c>
      <c r="C14" s="33" t="s">
        <v>19</v>
      </c>
    </row>
    <row r="15" spans="1:3" ht="18" thickTop="1" thickBot="1" x14ac:dyDescent="0.45">
      <c r="A15" s="7" t="s">
        <v>14</v>
      </c>
      <c r="B15" s="2">
        <f>B11-1</f>
        <v>45932</v>
      </c>
      <c r="C15" s="34"/>
    </row>
    <row r="16" spans="1:3" ht="19" thickTop="1" x14ac:dyDescent="0.45">
      <c r="A16" s="18" t="s">
        <v>3</v>
      </c>
      <c r="B16" s="19"/>
      <c r="C16" s="4"/>
    </row>
    <row r="17" spans="1:3" ht="18.5" x14ac:dyDescent="0.45">
      <c r="A17" s="20" t="s">
        <v>7</v>
      </c>
      <c r="B17" s="21"/>
      <c r="C17" s="4"/>
    </row>
    <row r="18" spans="1:3" ht="18.5" x14ac:dyDescent="0.45">
      <c r="A18" s="22" t="s">
        <v>1</v>
      </c>
      <c r="B18" s="23"/>
      <c r="C18" s="4"/>
    </row>
    <row r="19" spans="1:3" x14ac:dyDescent="0.35">
      <c r="A19" s="16"/>
      <c r="C19" s="4"/>
    </row>
    <row r="20" spans="1:3" x14ac:dyDescent="0.35">
      <c r="A20" s="16"/>
      <c r="C20" s="4"/>
    </row>
    <row r="21" spans="1:3" x14ac:dyDescent="0.35">
      <c r="A21" s="16"/>
      <c r="C21" s="4"/>
    </row>
    <row r="22" spans="1:3" x14ac:dyDescent="0.35">
      <c r="A22" s="16"/>
      <c r="C22" s="4"/>
    </row>
    <row r="23" spans="1:3" x14ac:dyDescent="0.35">
      <c r="A23" s="16"/>
      <c r="C23" s="4"/>
    </row>
    <row r="24" spans="1:3" x14ac:dyDescent="0.35">
      <c r="A24" s="16"/>
      <c r="C24" s="4"/>
    </row>
    <row r="25" spans="1:3" x14ac:dyDescent="0.35">
      <c r="A25" s="16"/>
      <c r="C25" s="4"/>
    </row>
    <row r="26" spans="1:3" x14ac:dyDescent="0.35">
      <c r="A26" s="16"/>
      <c r="C26" s="4"/>
    </row>
    <row r="27" spans="1:3" x14ac:dyDescent="0.35">
      <c r="A27" s="16"/>
      <c r="C27" s="4"/>
    </row>
    <row r="28" spans="1:3" x14ac:dyDescent="0.35">
      <c r="A28" s="16"/>
      <c r="C28" s="4"/>
    </row>
    <row r="29" spans="1:3" x14ac:dyDescent="0.35">
      <c r="A29" s="16"/>
      <c r="C29" s="4"/>
    </row>
    <row r="30" spans="1:3" x14ac:dyDescent="0.35">
      <c r="A30" s="16"/>
      <c r="C30" s="4"/>
    </row>
    <row r="31" spans="1:3" x14ac:dyDescent="0.35">
      <c r="A31" s="16"/>
      <c r="C31" s="4"/>
    </row>
    <row r="32" spans="1:3" x14ac:dyDescent="0.35">
      <c r="A32" s="16"/>
      <c r="C32" s="4"/>
    </row>
    <row r="33" spans="1:3" x14ac:dyDescent="0.35">
      <c r="A33" s="16"/>
      <c r="C33" s="4"/>
    </row>
    <row r="34" spans="1:3" x14ac:dyDescent="0.35">
      <c r="A34" s="16"/>
      <c r="C34" s="4"/>
    </row>
    <row r="35" spans="1:3" x14ac:dyDescent="0.35">
      <c r="A35" s="16"/>
      <c r="C35" s="4"/>
    </row>
    <row r="36" spans="1:3" x14ac:dyDescent="0.35">
      <c r="A36" s="16"/>
      <c r="C36" s="4"/>
    </row>
    <row r="37" spans="1:3" x14ac:dyDescent="0.35">
      <c r="A37" s="24"/>
      <c r="B37" s="25"/>
      <c r="C37" s="26"/>
    </row>
  </sheetData>
  <sheetProtection algorithmName="SHA-512" hashValue="DuiFihIICYs0CYg+CeMhHg18tQ+0GxXvl/z2SagW0nfLgqmDxpURPoKR51GxKZGqu2t5FSwQvJ2/BEZh8iBL7Q==" saltValue="p76o70Q32jS3Cof793I/Cw==" spinCount="100000" sheet="1" objects="1" scenarios="1"/>
  <mergeCells count="5">
    <mergeCell ref="A1:B1"/>
    <mergeCell ref="A2:B2"/>
    <mergeCell ref="A10:B10"/>
    <mergeCell ref="C14:C15"/>
    <mergeCell ref="C7:C8"/>
  </mergeCells>
  <pageMargins left="0.7" right="0.7" top="0.75" bottom="0.75" header="0.3" footer="0.3"/>
  <pageSetup paperSize="9" orientation="portrait" horizontalDpi="300" verticalDpi="300" r:id="rId1"/>
  <drawing r:id="rId2"/>
</worksheet>
</file>

<file path=docMetadata/LabelInfo.xml><?xml version="1.0" encoding="utf-8"?>
<clbl:labelList xmlns:clbl="http://schemas.microsoft.com/office/2020/mipLabelMetadata">
  <clbl:label id="{a12ce54b-3d3d-4346-95ef-ff13ca5dd47d}" enabled="0" method="" siteId="{a12ce54b-3d3d-4346-95ef-ff13ca5dd47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Date tool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Fiona Lovatt (staff)</dc:creator>
  <cp:lastModifiedBy>Erica Thomas</cp:lastModifiedBy>
  <dcterms:created xsi:type="dcterms:W3CDTF">2025-08-20T00:30:16Z</dcterms:created>
  <dcterms:modified xsi:type="dcterms:W3CDTF">2025-09-01T15:48:35Z</dcterms:modified>
</cp:coreProperties>
</file>